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8770" windowHeight="12060"/>
  </bookViews>
  <sheets>
    <sheet name="kalkulacja po korekci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4" l="1"/>
  <c r="K33" i="4"/>
  <c r="I33" i="4"/>
  <c r="J48" i="4" l="1"/>
  <c r="K48" i="4"/>
  <c r="I48" i="4"/>
  <c r="L48" i="4" s="1"/>
  <c r="L47" i="4" l="1"/>
  <c r="L46" i="4"/>
  <c r="K36" i="4" l="1"/>
  <c r="J36" i="4"/>
  <c r="I36" i="4"/>
  <c r="K35" i="4"/>
  <c r="J35" i="4"/>
  <c r="I35" i="4"/>
  <c r="L35" i="4" l="1"/>
  <c r="L33" i="4"/>
  <c r="L38" i="4"/>
  <c r="L37" i="4"/>
  <c r="L30" i="4"/>
  <c r="L29" i="4"/>
  <c r="K28" i="4"/>
  <c r="J28" i="4"/>
  <c r="I28" i="4"/>
  <c r="L27" i="4"/>
  <c r="L26" i="4"/>
  <c r="K25" i="4"/>
  <c r="J25" i="4"/>
  <c r="I25" i="4"/>
  <c r="L24" i="4"/>
  <c r="L23" i="4"/>
  <c r="L22" i="4"/>
  <c r="K21" i="4"/>
  <c r="J21" i="4"/>
  <c r="I21" i="4"/>
  <c r="J31" i="4" l="1"/>
  <c r="J32" i="4" s="1"/>
  <c r="K31" i="4"/>
  <c r="K32" i="4" s="1"/>
  <c r="I31" i="4"/>
  <c r="I32" i="4" s="1"/>
  <c r="L36" i="4"/>
  <c r="L28" i="4"/>
  <c r="L21" i="4"/>
  <c r="L25" i="4"/>
  <c r="I34" i="4" l="1"/>
  <c r="J34" i="4"/>
  <c r="K34" i="4"/>
  <c r="K39" i="4" s="1"/>
  <c r="K42" i="4" s="1"/>
  <c r="L31" i="4"/>
  <c r="J39" i="4" l="1"/>
  <c r="J42" i="4" s="1"/>
  <c r="K41" i="4"/>
  <c r="K40" i="4" s="1"/>
  <c r="K43" i="4" s="1"/>
  <c r="K49" i="4" s="1"/>
  <c r="L34" i="4"/>
  <c r="I39" i="4"/>
  <c r="L32" i="4"/>
  <c r="L39" i="4" l="1"/>
  <c r="J41" i="4"/>
  <c r="J40" i="4" s="1"/>
  <c r="J43" i="4" s="1"/>
  <c r="J49" i="4" s="1"/>
  <c r="I42" i="4"/>
  <c r="L42" i="4" s="1"/>
  <c r="I41" i="4"/>
  <c r="L41" i="4" l="1"/>
  <c r="I40" i="4"/>
  <c r="L40" i="4" s="1"/>
  <c r="I43" i="4" l="1"/>
  <c r="I49" i="4" s="1"/>
  <c r="L43" i="4" l="1"/>
  <c r="L49" i="4" s="1"/>
  <c r="G50" i="4" l="1"/>
</calcChain>
</file>

<file path=xl/sharedStrings.xml><?xml version="1.0" encoding="utf-8"?>
<sst xmlns="http://schemas.openxmlformats.org/spreadsheetml/2006/main" count="87" uniqueCount="83">
  <si>
    <t>Jednostka organizacyjna</t>
  </si>
  <si>
    <t>Kalkulacja kosztów</t>
  </si>
  <si>
    <t>1.</t>
  </si>
  <si>
    <t>Wynagrodzenia związane z procesem kształcenia</t>
  </si>
  <si>
    <t>a.</t>
  </si>
  <si>
    <t>wynagodzenia osobowe - godziny ponadwymiarowe</t>
  </si>
  <si>
    <t>razem</t>
  </si>
  <si>
    <t>b.</t>
  </si>
  <si>
    <t>c.</t>
  </si>
  <si>
    <t>2.</t>
  </si>
  <si>
    <t>Pozostałe wynagrodzenia osobowe związane z obsługą</t>
  </si>
  <si>
    <t>dodatek zadaniowy - kierownik</t>
  </si>
  <si>
    <t>dodatek zadaniowy - administracja</t>
  </si>
  <si>
    <t>3.</t>
  </si>
  <si>
    <t>Inne wynagrodzenia w uzasadnionych przypadkach</t>
  </si>
  <si>
    <t>proszę podać rodzaj</t>
  </si>
  <si>
    <t>4.</t>
  </si>
  <si>
    <t xml:space="preserve">6. </t>
  </si>
  <si>
    <t>8.</t>
  </si>
  <si>
    <t>Pozostałe koszty</t>
  </si>
  <si>
    <t>9.</t>
  </si>
  <si>
    <t>10.</t>
  </si>
  <si>
    <t>Razem koszty bezpośrednie</t>
  </si>
  <si>
    <t>Narzuty kosztów pośrednich</t>
  </si>
  <si>
    <t xml:space="preserve">b. </t>
  </si>
  <si>
    <t xml:space="preserve">Razem koszty </t>
  </si>
  <si>
    <t>Kalkulacja przychodów</t>
  </si>
  <si>
    <t>Dział Planowania i Rozliczeń Dydaktycznych</t>
  </si>
  <si>
    <t>Dział Finansów i Kosztów</t>
  </si>
  <si>
    <t>………………………………………………….</t>
  </si>
  <si>
    <t>…………………………………………..</t>
  </si>
  <si>
    <t>Zatwierdza:</t>
  </si>
  <si>
    <t>Sprawdzenie  kalkulacji:</t>
  </si>
  <si>
    <t>Dodatkowe wynagrodzenie roczne 8,5% (od wynagrodzeń osobowych)</t>
  </si>
  <si>
    <t>I semestr</t>
  </si>
  <si>
    <t>II semestr</t>
  </si>
  <si>
    <t>III semestr</t>
  </si>
  <si>
    <t>Kalkulacja  odpłatnej formy kształcenia</t>
  </si>
  <si>
    <t>(oryginał/kopia)</t>
  </si>
  <si>
    <t>Rodzaj odpłatnej formy kształcenia</t>
  </si>
  <si>
    <t>Nazwa/edycja</t>
  </si>
  <si>
    <t>Okres trwania</t>
  </si>
  <si>
    <t>Liczba uczestników</t>
  </si>
  <si>
    <t>data i podpis pracownika</t>
  </si>
  <si>
    <t>Politechnika Rzeszowska im . Ignacego Łukasiewicza</t>
  </si>
  <si>
    <t>11.</t>
  </si>
  <si>
    <t>koszty ogólnouczelniane 12%                     ( od poz.10)</t>
  </si>
  <si>
    <t>12.</t>
  </si>
  <si>
    <t>Akceptacja Kwestora:</t>
  </si>
  <si>
    <t>data i podpis Prorektora ds. kształcenia</t>
  </si>
  <si>
    <t>Sporządził:</t>
  </si>
  <si>
    <t>data i podpis Kierownika odpłatnej formy kształcenia</t>
  </si>
  <si>
    <t>13.1.</t>
  </si>
  <si>
    <t>13.2.</t>
  </si>
  <si>
    <t>14.</t>
  </si>
  <si>
    <t>koszty wydziałowe/jednostki 18%             ( od poz.10)</t>
  </si>
  <si>
    <t>………………………………………………………………………</t>
  </si>
  <si>
    <t>Koszty materiałów i pomocy dydaktycznych</t>
  </si>
  <si>
    <t>wynagrodzenia bezosobowe -PRz (umowy zlecenia)</t>
  </si>
  <si>
    <t>zysk = przychody_ poz.14 - koszty_poz.12</t>
  </si>
  <si>
    <t>wynagrodzenia bezosobowe - spoza PRz (umowy zlecenia)</t>
  </si>
  <si>
    <t>Razem przychody</t>
  </si>
  <si>
    <t>PPK pracodawcy 1,5% - od wynagrodzeń osobowych</t>
  </si>
  <si>
    <t>PPK pracodawcy 1,5% - od wynagrodzeń bezosobowych</t>
  </si>
  <si>
    <t>Akceptacja Dziekana/ Dyrektora:</t>
  </si>
  <si>
    <t>Opłata za jednego uczestnika</t>
  </si>
  <si>
    <t>13.3.</t>
  </si>
  <si>
    <t>Dofinansowanie</t>
  </si>
  <si>
    <t>Kierownik odpłatnej formy kształcenia</t>
  </si>
  <si>
    <t>5.1.</t>
  </si>
  <si>
    <t>5.2.</t>
  </si>
  <si>
    <t>7.1.</t>
  </si>
  <si>
    <t>7.2.</t>
  </si>
  <si>
    <t>…………………………………………….</t>
  </si>
  <si>
    <t>……………………………………………..</t>
  </si>
  <si>
    <t>……………………………………….</t>
  </si>
  <si>
    <t>min. zysk ( 5% kosztów z poz.12 )</t>
  </si>
  <si>
    <r>
      <t>ZUS pracodawcy - od wynagrodzeń osobowych              (19,64 %)</t>
    </r>
    <r>
      <rPr>
        <vertAlign val="superscript"/>
        <sz val="12"/>
        <color theme="1"/>
        <rFont val="Arial"/>
        <family val="2"/>
        <charset val="238"/>
      </rPr>
      <t xml:space="preserve"> 1)</t>
    </r>
  </si>
  <si>
    <r>
      <t>ZUS pracodawcy - od wynagrodzeń bezosobowych- PRz          (19,64 %)</t>
    </r>
    <r>
      <rPr>
        <vertAlign val="superscript"/>
        <sz val="12"/>
        <color theme="1"/>
        <rFont val="Arial"/>
        <family val="2"/>
        <charset val="238"/>
      </rPr>
      <t xml:space="preserve"> 1)</t>
    </r>
  </si>
  <si>
    <r>
      <t>ZUS pracodawcy - od wynagrodzeń bezosobowych    (ZUA)     (17,19 %)</t>
    </r>
    <r>
      <rPr>
        <vertAlign val="superscript"/>
        <sz val="12"/>
        <rFont val="Arial"/>
        <family val="2"/>
        <charset val="238"/>
      </rPr>
      <t xml:space="preserve"> 1,2)</t>
    </r>
  </si>
  <si>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>Wysokość narzutów składek ZUS podana w poz. 6 i 7 kakulacji obowiązuje na dzień opublikowania zarządzenia i może ulec zmianie</t>
    </r>
  </si>
  <si>
    <r>
      <rPr>
        <vertAlign val="superscript"/>
        <sz val="12"/>
        <color theme="1"/>
        <rFont val="Arial"/>
        <family val="2"/>
        <charset val="238"/>
      </rPr>
      <t>2)</t>
    </r>
    <r>
      <rPr>
        <sz val="12"/>
        <color theme="1"/>
        <rFont val="Arial"/>
        <family val="2"/>
        <charset val="238"/>
      </rPr>
      <t>ZUS od wynagrodzeń bezosobowych (osoby spoza PRz) naliczany jest, jeżeli zleceniobiorca złoży stosowne dokumenty (ZUA), w przeciwnym wypadku (ZZA) ZUS od wynagrodzeń nie jest naliczany</t>
    </r>
  </si>
  <si>
    <t xml:space="preserve">Załącznik nr 1 do zarządzenia nr 90/2022
Rektora PRz z dnia 25 października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</si>
</sst>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5" borderId="13" xfId="0" applyNumberFormat="1" applyFont="1" applyFill="1" applyBorder="1"/>
    <xf numFmtId="4" fontId="3" fillId="0" borderId="13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4" fontId="3" fillId="5" borderId="1" xfId="0" applyNumberFormat="1" applyFont="1" applyFill="1" applyBorder="1"/>
    <xf numFmtId="4" fontId="3" fillId="0" borderId="1" xfId="0" applyNumberFormat="1" applyFont="1" applyBorder="1"/>
    <xf numFmtId="4" fontId="1" fillId="0" borderId="4" xfId="0" applyNumberFormat="1" applyFont="1" applyBorder="1"/>
    <xf numFmtId="0" fontId="1" fillId="0" borderId="1" xfId="0" applyFont="1" applyBorder="1" applyAlignment="1">
      <alignment horizontal="center" vertical="center"/>
    </xf>
    <xf numFmtId="4" fontId="1" fillId="5" borderId="1" xfId="0" applyNumberFormat="1" applyFont="1" applyFill="1" applyBorder="1"/>
    <xf numFmtId="4" fontId="1" fillId="0" borderId="1" xfId="0" applyNumberFormat="1" applyFont="1" applyFill="1" applyBorder="1"/>
    <xf numFmtId="16" fontId="1" fillId="0" borderId="0" xfId="0" applyNumberFormat="1" applyFont="1"/>
    <xf numFmtId="16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0" fontId="1" fillId="0" borderId="1" xfId="0" applyNumberFormat="1" applyFont="1" applyBorder="1"/>
    <xf numFmtId="4" fontId="3" fillId="3" borderId="1" xfId="0" applyNumberFormat="1" applyFont="1" applyFill="1" applyBorder="1"/>
    <xf numFmtId="4" fontId="3" fillId="4" borderId="1" xfId="0" applyNumberFormat="1" applyFont="1" applyFill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4"/>
  <sheetViews>
    <sheetView tabSelected="1" topLeftCell="A55" zoomScaleNormal="100" workbookViewId="0">
      <selection activeCell="P6" sqref="P6"/>
    </sheetView>
  </sheetViews>
  <sheetFormatPr defaultRowHeight="15" x14ac:dyDescent="0.2"/>
  <cols>
    <col min="1" max="2" width="9.140625" style="1"/>
    <col min="3" max="3" width="10.7109375" style="1" customWidth="1"/>
    <col min="4" max="7" width="9.140625" style="1"/>
    <col min="8" max="8" width="27.5703125" style="1" customWidth="1"/>
    <col min="9" max="9" width="12.42578125" style="1" customWidth="1"/>
    <col min="10" max="10" width="10" style="1" customWidth="1"/>
    <col min="11" max="11" width="10.42578125" style="1" customWidth="1"/>
    <col min="12" max="12" width="9.85546875" style="1" bestFit="1" customWidth="1"/>
    <col min="13" max="16384" width="9.140625" style="1"/>
  </cols>
  <sheetData>
    <row r="1" spans="2:12" ht="15" customHeight="1" x14ac:dyDescent="0.2">
      <c r="H1" s="32" t="s">
        <v>82</v>
      </c>
      <c r="I1" s="33"/>
      <c r="J1" s="33"/>
      <c r="K1" s="33"/>
      <c r="L1" s="2"/>
    </row>
    <row r="2" spans="2:12" ht="15" customHeight="1" x14ac:dyDescent="0.2">
      <c r="H2" s="33"/>
      <c r="I2" s="33"/>
      <c r="J2" s="33"/>
      <c r="K2" s="33"/>
      <c r="L2" s="2"/>
    </row>
    <row r="3" spans="2:12" x14ac:dyDescent="0.2">
      <c r="H3" s="33"/>
      <c r="I3" s="33"/>
      <c r="J3" s="33"/>
      <c r="K3" s="33"/>
      <c r="L3" s="2"/>
    </row>
    <row r="4" spans="2:12" x14ac:dyDescent="0.2">
      <c r="B4" s="34" t="s">
        <v>44</v>
      </c>
      <c r="C4" s="34"/>
      <c r="D4" s="34"/>
      <c r="E4" s="34"/>
      <c r="F4" s="34"/>
      <c r="K4" s="1" t="s">
        <v>38</v>
      </c>
    </row>
    <row r="5" spans="2:12" x14ac:dyDescent="0.2">
      <c r="B5" s="34"/>
      <c r="C5" s="34"/>
      <c r="D5" s="34"/>
      <c r="E5" s="34"/>
      <c r="F5" s="34"/>
    </row>
    <row r="7" spans="2:12" ht="15.75" x14ac:dyDescent="0.25">
      <c r="B7" s="35" t="s">
        <v>37</v>
      </c>
      <c r="C7" s="35"/>
      <c r="D7" s="35"/>
      <c r="E7" s="35"/>
      <c r="F7" s="35"/>
      <c r="G7" s="35"/>
      <c r="H7" s="35"/>
      <c r="I7" s="35"/>
      <c r="J7" s="35"/>
      <c r="K7" s="35"/>
    </row>
    <row r="9" spans="2:12" x14ac:dyDescent="0.2">
      <c r="B9" s="36" t="s">
        <v>39</v>
      </c>
      <c r="C9" s="36"/>
      <c r="D9" s="31"/>
      <c r="E9" s="31"/>
      <c r="F9" s="31"/>
      <c r="G9" s="31"/>
      <c r="H9" s="31"/>
      <c r="I9" s="31"/>
      <c r="J9" s="31"/>
      <c r="K9" s="31"/>
      <c r="L9" s="31"/>
    </row>
    <row r="10" spans="2:12" x14ac:dyDescent="0.2">
      <c r="B10" s="36"/>
      <c r="C10" s="36"/>
      <c r="D10" s="31"/>
      <c r="E10" s="31"/>
      <c r="F10" s="31"/>
      <c r="G10" s="31"/>
      <c r="H10" s="31"/>
      <c r="I10" s="31"/>
      <c r="J10" s="31"/>
      <c r="K10" s="31"/>
      <c r="L10" s="31"/>
    </row>
    <row r="11" spans="2:12" x14ac:dyDescent="0.2">
      <c r="B11" s="30" t="s">
        <v>40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</row>
    <row r="12" spans="2:12" x14ac:dyDescent="0.2"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</row>
    <row r="13" spans="2:12" x14ac:dyDescent="0.2">
      <c r="B13" s="37" t="s">
        <v>41</v>
      </c>
      <c r="C13" s="38"/>
      <c r="D13" s="31"/>
      <c r="E13" s="31"/>
      <c r="F13" s="31"/>
      <c r="G13" s="31"/>
      <c r="H13" s="31"/>
      <c r="I13" s="31"/>
      <c r="J13" s="31"/>
      <c r="K13" s="31"/>
      <c r="L13" s="31"/>
    </row>
    <row r="14" spans="2:12" x14ac:dyDescent="0.2">
      <c r="B14" s="36" t="s">
        <v>0</v>
      </c>
      <c r="C14" s="36"/>
      <c r="D14" s="31"/>
      <c r="E14" s="31"/>
      <c r="F14" s="31"/>
      <c r="G14" s="31"/>
      <c r="H14" s="31"/>
      <c r="I14" s="31"/>
      <c r="J14" s="31"/>
      <c r="K14" s="31"/>
      <c r="L14" s="31"/>
    </row>
    <row r="15" spans="2:12" x14ac:dyDescent="0.2">
      <c r="B15" s="36"/>
      <c r="C15" s="36"/>
      <c r="D15" s="31"/>
      <c r="E15" s="31"/>
      <c r="F15" s="31"/>
      <c r="G15" s="31"/>
      <c r="H15" s="31"/>
      <c r="I15" s="31"/>
      <c r="J15" s="31"/>
      <c r="K15" s="31"/>
      <c r="L15" s="31"/>
    </row>
    <row r="16" spans="2:12" x14ac:dyDescent="0.2">
      <c r="B16" s="39" t="s">
        <v>68</v>
      </c>
      <c r="C16" s="39"/>
      <c r="D16" s="31"/>
      <c r="E16" s="31"/>
      <c r="F16" s="31"/>
      <c r="G16" s="31"/>
      <c r="H16" s="31"/>
      <c r="I16" s="31"/>
      <c r="J16" s="31"/>
      <c r="K16" s="31"/>
      <c r="L16" s="31"/>
    </row>
    <row r="17" spans="2:17" x14ac:dyDescent="0.2">
      <c r="B17" s="39"/>
      <c r="C17" s="39"/>
      <c r="D17" s="31"/>
      <c r="E17" s="31"/>
      <c r="F17" s="31"/>
      <c r="G17" s="31"/>
      <c r="H17" s="31"/>
      <c r="I17" s="31"/>
      <c r="J17" s="31"/>
      <c r="K17" s="31"/>
      <c r="L17" s="31"/>
    </row>
    <row r="18" spans="2:17" ht="16.5" thickBot="1" x14ac:dyDescent="0.3">
      <c r="B18" s="40"/>
      <c r="C18" s="40"/>
      <c r="D18" s="41"/>
      <c r="E18" s="41"/>
      <c r="F18" s="41"/>
      <c r="G18" s="41"/>
      <c r="H18" s="41"/>
      <c r="I18" s="41"/>
      <c r="J18" s="41"/>
    </row>
    <row r="19" spans="2:17" ht="16.5" thickBot="1" x14ac:dyDescent="0.3">
      <c r="B19" s="42" t="s">
        <v>1</v>
      </c>
      <c r="C19" s="43"/>
      <c r="D19" s="43"/>
      <c r="E19" s="43"/>
      <c r="F19" s="43"/>
      <c r="G19" s="43"/>
      <c r="H19" s="43"/>
      <c r="I19" s="43"/>
      <c r="J19" s="43"/>
      <c r="K19" s="43"/>
      <c r="L19" s="44"/>
    </row>
    <row r="20" spans="2:17" ht="16.5" thickBot="1" x14ac:dyDescent="0.3">
      <c r="B20" s="3"/>
      <c r="C20" s="4"/>
      <c r="D20" s="4"/>
      <c r="E20" s="4"/>
      <c r="F20" s="4"/>
      <c r="G20" s="4"/>
      <c r="H20" s="4"/>
      <c r="I20" s="5" t="s">
        <v>34</v>
      </c>
      <c r="J20" s="5" t="s">
        <v>35</v>
      </c>
      <c r="K20" s="5" t="s">
        <v>36</v>
      </c>
      <c r="L20" s="6" t="s">
        <v>6</v>
      </c>
    </row>
    <row r="21" spans="2:17" ht="15.75" x14ac:dyDescent="0.25">
      <c r="B21" s="45" t="s">
        <v>2</v>
      </c>
      <c r="C21" s="46" t="s">
        <v>3</v>
      </c>
      <c r="D21" s="46"/>
      <c r="E21" s="46"/>
      <c r="F21" s="46"/>
      <c r="G21" s="46"/>
      <c r="H21" s="46"/>
      <c r="I21" s="7">
        <f>SUM(I22:I24)</f>
        <v>0</v>
      </c>
      <c r="J21" s="8">
        <f>SUM(J22:J24)</f>
        <v>0</v>
      </c>
      <c r="K21" s="8">
        <f>SUM(K22:K24)</f>
        <v>0</v>
      </c>
      <c r="L21" s="8">
        <f>SUM(L22:L24)</f>
        <v>0</v>
      </c>
    </row>
    <row r="22" spans="2:17" x14ac:dyDescent="0.2">
      <c r="B22" s="30"/>
      <c r="C22" s="9" t="s">
        <v>4</v>
      </c>
      <c r="D22" s="47" t="s">
        <v>5</v>
      </c>
      <c r="E22" s="47"/>
      <c r="F22" s="47"/>
      <c r="G22" s="47"/>
      <c r="H22" s="47"/>
      <c r="I22" s="10"/>
      <c r="J22" s="10"/>
      <c r="K22" s="10"/>
      <c r="L22" s="10">
        <f>SUM(I22:K22)</f>
        <v>0</v>
      </c>
    </row>
    <row r="23" spans="2:17" x14ac:dyDescent="0.2">
      <c r="B23" s="30"/>
      <c r="C23" s="9" t="s">
        <v>7</v>
      </c>
      <c r="D23" s="47" t="s">
        <v>58</v>
      </c>
      <c r="E23" s="47"/>
      <c r="F23" s="47"/>
      <c r="G23" s="47"/>
      <c r="H23" s="47"/>
      <c r="I23" s="10"/>
      <c r="J23" s="10"/>
      <c r="K23" s="10"/>
      <c r="L23" s="10">
        <f t="shared" ref="L23:L42" si="0">SUM(I23:K23)</f>
        <v>0</v>
      </c>
    </row>
    <row r="24" spans="2:17" x14ac:dyDescent="0.2">
      <c r="B24" s="30"/>
      <c r="C24" s="9" t="s">
        <v>8</v>
      </c>
      <c r="D24" s="47" t="s">
        <v>60</v>
      </c>
      <c r="E24" s="47"/>
      <c r="F24" s="47"/>
      <c r="G24" s="47"/>
      <c r="H24" s="47"/>
      <c r="I24" s="10"/>
      <c r="J24" s="10"/>
      <c r="K24" s="10"/>
      <c r="L24" s="10">
        <f t="shared" si="0"/>
        <v>0</v>
      </c>
    </row>
    <row r="25" spans="2:17" ht="15.75" x14ac:dyDescent="0.25">
      <c r="B25" s="30" t="s">
        <v>9</v>
      </c>
      <c r="C25" s="48" t="s">
        <v>10</v>
      </c>
      <c r="D25" s="49"/>
      <c r="E25" s="49"/>
      <c r="F25" s="49"/>
      <c r="G25" s="49"/>
      <c r="H25" s="49"/>
      <c r="I25" s="11">
        <f>SUM(I26:I27)</f>
        <v>0</v>
      </c>
      <c r="J25" s="12">
        <f>SUM(J26:J27)</f>
        <v>0</v>
      </c>
      <c r="K25" s="12">
        <f>SUM(K26:K27)</f>
        <v>0</v>
      </c>
      <c r="L25" s="12">
        <f t="shared" si="0"/>
        <v>0</v>
      </c>
    </row>
    <row r="26" spans="2:17" x14ac:dyDescent="0.2">
      <c r="B26" s="30"/>
      <c r="C26" s="9" t="s">
        <v>4</v>
      </c>
      <c r="D26" s="50" t="s">
        <v>11</v>
      </c>
      <c r="E26" s="51"/>
      <c r="F26" s="51"/>
      <c r="G26" s="51"/>
      <c r="H26" s="52"/>
      <c r="I26" s="13"/>
      <c r="J26" s="13"/>
      <c r="K26" s="13"/>
      <c r="L26" s="10">
        <f t="shared" si="0"/>
        <v>0</v>
      </c>
    </row>
    <row r="27" spans="2:17" x14ac:dyDescent="0.2">
      <c r="B27" s="30"/>
      <c r="C27" s="9" t="s">
        <v>7</v>
      </c>
      <c r="D27" s="50" t="s">
        <v>12</v>
      </c>
      <c r="E27" s="51"/>
      <c r="F27" s="51"/>
      <c r="G27" s="51"/>
      <c r="H27" s="52"/>
      <c r="I27" s="13"/>
      <c r="J27" s="13"/>
      <c r="K27" s="13"/>
      <c r="L27" s="10">
        <f t="shared" si="0"/>
        <v>0</v>
      </c>
    </row>
    <row r="28" spans="2:17" ht="15.75" x14ac:dyDescent="0.25">
      <c r="B28" s="30" t="s">
        <v>13</v>
      </c>
      <c r="C28" s="53" t="s">
        <v>14</v>
      </c>
      <c r="D28" s="54"/>
      <c r="E28" s="54"/>
      <c r="F28" s="54"/>
      <c r="G28" s="54"/>
      <c r="H28" s="55"/>
      <c r="I28" s="11">
        <f>SUM(I29:I30)</f>
        <v>0</v>
      </c>
      <c r="J28" s="12">
        <f>SUM(J29:J30)</f>
        <v>0</v>
      </c>
      <c r="K28" s="12">
        <f>SUM(K29:K30)</f>
        <v>0</v>
      </c>
      <c r="L28" s="12">
        <f t="shared" si="0"/>
        <v>0</v>
      </c>
    </row>
    <row r="29" spans="2:17" ht="14.45" customHeight="1" x14ac:dyDescent="0.2">
      <c r="B29" s="30"/>
      <c r="C29" s="56" t="s">
        <v>15</v>
      </c>
      <c r="D29" s="57"/>
      <c r="E29" s="57"/>
      <c r="F29" s="57"/>
      <c r="G29" s="57"/>
      <c r="H29" s="58"/>
      <c r="I29" s="10"/>
      <c r="J29" s="10"/>
      <c r="K29" s="10"/>
      <c r="L29" s="10">
        <f t="shared" si="0"/>
        <v>0</v>
      </c>
    </row>
    <row r="30" spans="2:17" x14ac:dyDescent="0.2">
      <c r="B30" s="30"/>
      <c r="C30" s="59"/>
      <c r="D30" s="60"/>
      <c r="E30" s="60"/>
      <c r="F30" s="60"/>
      <c r="G30" s="60"/>
      <c r="H30" s="61"/>
      <c r="I30" s="10"/>
      <c r="J30" s="10"/>
      <c r="K30" s="10"/>
      <c r="L30" s="10">
        <f t="shared" si="0"/>
        <v>0</v>
      </c>
    </row>
    <row r="31" spans="2:17" x14ac:dyDescent="0.2">
      <c r="B31" s="14" t="s">
        <v>16</v>
      </c>
      <c r="C31" s="47" t="s">
        <v>33</v>
      </c>
      <c r="D31" s="47"/>
      <c r="E31" s="47"/>
      <c r="F31" s="47"/>
      <c r="G31" s="47"/>
      <c r="H31" s="47"/>
      <c r="I31" s="15">
        <f>SUM(I22,I25,I28)*8.5%</f>
        <v>0</v>
      </c>
      <c r="J31" s="16">
        <f>SUM(J22,J25,J28)*8.5%</f>
        <v>0</v>
      </c>
      <c r="K31" s="16">
        <f>SUM(K22,K25,K28)*8.5%</f>
        <v>0</v>
      </c>
      <c r="L31" s="10">
        <f t="shared" si="0"/>
        <v>0</v>
      </c>
      <c r="Q31" s="17"/>
    </row>
    <row r="32" spans="2:17" x14ac:dyDescent="0.2">
      <c r="B32" s="18" t="s">
        <v>69</v>
      </c>
      <c r="C32" s="50" t="s">
        <v>62</v>
      </c>
      <c r="D32" s="51"/>
      <c r="E32" s="51"/>
      <c r="F32" s="51"/>
      <c r="G32" s="51"/>
      <c r="H32" s="52"/>
      <c r="I32" s="15">
        <f>SUM(I22,I26,I27,I31,I28)*0.015</f>
        <v>0</v>
      </c>
      <c r="J32" s="19">
        <f t="shared" ref="J32:K32" si="1">SUM(J22,J26,J27,J31,J28)*0.015</f>
        <v>0</v>
      </c>
      <c r="K32" s="19">
        <f t="shared" si="1"/>
        <v>0</v>
      </c>
      <c r="L32" s="10">
        <f t="shared" si="0"/>
        <v>0</v>
      </c>
    </row>
    <row r="33" spans="2:12" x14ac:dyDescent="0.2">
      <c r="B33" s="18" t="s">
        <v>70</v>
      </c>
      <c r="C33" s="50" t="s">
        <v>63</v>
      </c>
      <c r="D33" s="51"/>
      <c r="E33" s="51"/>
      <c r="F33" s="51"/>
      <c r="G33" s="51"/>
      <c r="H33" s="52"/>
      <c r="I33" s="15">
        <f>SUM(I23,I24)*0.015</f>
        <v>0</v>
      </c>
      <c r="J33" s="19">
        <f t="shared" ref="J33:K33" si="2">SUM(J23,J24)*0.015</f>
        <v>0</v>
      </c>
      <c r="K33" s="19">
        <f t="shared" si="2"/>
        <v>0</v>
      </c>
      <c r="L33" s="10">
        <f t="shared" si="0"/>
        <v>0</v>
      </c>
    </row>
    <row r="34" spans="2:12" ht="18" x14ac:dyDescent="0.2">
      <c r="B34" s="14" t="s">
        <v>17</v>
      </c>
      <c r="C34" s="47" t="s">
        <v>77</v>
      </c>
      <c r="D34" s="47"/>
      <c r="E34" s="47"/>
      <c r="F34" s="47"/>
      <c r="G34" s="47"/>
      <c r="H34" s="47"/>
      <c r="I34" s="15">
        <f>SUM(I22,I25,I28,I31)*19.64%</f>
        <v>0</v>
      </c>
      <c r="J34" s="10">
        <f>SUM(J22,J25,J28,J31)*19.64%</f>
        <v>0</v>
      </c>
      <c r="K34" s="10">
        <f>SUM(K22,K25,K28,K31)*19.64%</f>
        <v>0</v>
      </c>
      <c r="L34" s="10">
        <f t="shared" si="0"/>
        <v>0</v>
      </c>
    </row>
    <row r="35" spans="2:12" ht="18" x14ac:dyDescent="0.2">
      <c r="B35" s="18" t="s">
        <v>71</v>
      </c>
      <c r="C35" s="47" t="s">
        <v>78</v>
      </c>
      <c r="D35" s="47"/>
      <c r="E35" s="47"/>
      <c r="F35" s="47"/>
      <c r="G35" s="47"/>
      <c r="H35" s="47"/>
      <c r="I35" s="15">
        <f>I23*0.1964</f>
        <v>0</v>
      </c>
      <c r="J35" s="16">
        <f>J23*0.1964</f>
        <v>0</v>
      </c>
      <c r="K35" s="16">
        <f>K23*0.1964</f>
        <v>0</v>
      </c>
      <c r="L35" s="10">
        <f t="shared" si="0"/>
        <v>0</v>
      </c>
    </row>
    <row r="36" spans="2:12" ht="18" x14ac:dyDescent="0.2">
      <c r="B36" s="18" t="s">
        <v>72</v>
      </c>
      <c r="C36" s="63" t="s">
        <v>79</v>
      </c>
      <c r="D36" s="63"/>
      <c r="E36" s="63"/>
      <c r="F36" s="63"/>
      <c r="G36" s="63"/>
      <c r="H36" s="63"/>
      <c r="I36" s="15">
        <f>SUM(I24*17.19%)</f>
        <v>0</v>
      </c>
      <c r="J36" s="16">
        <f>SUM(J24*17.19%)</f>
        <v>0</v>
      </c>
      <c r="K36" s="16">
        <f>SUM(K24*17.19%)</f>
        <v>0</v>
      </c>
      <c r="L36" s="10">
        <f t="shared" si="0"/>
        <v>0</v>
      </c>
    </row>
    <row r="37" spans="2:12" x14ac:dyDescent="0.2">
      <c r="B37" s="14" t="s">
        <v>18</v>
      </c>
      <c r="C37" s="47" t="s">
        <v>57</v>
      </c>
      <c r="D37" s="47"/>
      <c r="E37" s="47"/>
      <c r="F37" s="47"/>
      <c r="G37" s="47"/>
      <c r="H37" s="47"/>
      <c r="I37" s="10"/>
      <c r="J37" s="10"/>
      <c r="K37" s="10"/>
      <c r="L37" s="10">
        <f t="shared" si="0"/>
        <v>0</v>
      </c>
    </row>
    <row r="38" spans="2:12" ht="15" customHeight="1" x14ac:dyDescent="0.2">
      <c r="B38" s="14" t="s">
        <v>20</v>
      </c>
      <c r="C38" s="47" t="s">
        <v>19</v>
      </c>
      <c r="D38" s="47"/>
      <c r="E38" s="47"/>
      <c r="F38" s="47"/>
      <c r="G38" s="47"/>
      <c r="H38" s="47"/>
      <c r="I38" s="10"/>
      <c r="J38" s="10"/>
      <c r="K38" s="10"/>
      <c r="L38" s="10">
        <f t="shared" si="0"/>
        <v>0</v>
      </c>
    </row>
    <row r="39" spans="2:12" ht="15.75" x14ac:dyDescent="0.25">
      <c r="B39" s="14" t="s">
        <v>21</v>
      </c>
      <c r="C39" s="48" t="s">
        <v>22</v>
      </c>
      <c r="D39" s="48"/>
      <c r="E39" s="48"/>
      <c r="F39" s="48"/>
      <c r="G39" s="48"/>
      <c r="H39" s="48"/>
      <c r="I39" s="11">
        <f>SUM(I21,I25,I28,I31,I32,I33,I34,I35,I36,I37,I38)</f>
        <v>0</v>
      </c>
      <c r="J39" s="20">
        <f>SUM(J21,J25,J28,J31,J32,J33,J34,J35,J36,J37,J38)</f>
        <v>0</v>
      </c>
      <c r="K39" s="20">
        <f>SUM(K21,K25,K28,K31,K32,K33,K34,K35,K36,K37,K38)</f>
        <v>0</v>
      </c>
      <c r="L39" s="12">
        <f t="shared" si="0"/>
        <v>0</v>
      </c>
    </row>
    <row r="40" spans="2:12" ht="15.75" x14ac:dyDescent="0.25">
      <c r="B40" s="14" t="s">
        <v>45</v>
      </c>
      <c r="C40" s="48" t="s">
        <v>23</v>
      </c>
      <c r="D40" s="48"/>
      <c r="E40" s="48"/>
      <c r="F40" s="48"/>
      <c r="G40" s="48"/>
      <c r="H40" s="48"/>
      <c r="I40" s="11">
        <f>SUM(I41:I42)</f>
        <v>0</v>
      </c>
      <c r="J40" s="12">
        <f>SUM(J41:J42)</f>
        <v>0</v>
      </c>
      <c r="K40" s="12">
        <f>SUM(K41:K42)</f>
        <v>0</v>
      </c>
      <c r="L40" s="12">
        <f t="shared" si="0"/>
        <v>0</v>
      </c>
    </row>
    <row r="41" spans="2:12" x14ac:dyDescent="0.2">
      <c r="B41" s="14"/>
      <c r="C41" s="9" t="s">
        <v>4</v>
      </c>
      <c r="D41" s="63" t="s">
        <v>55</v>
      </c>
      <c r="E41" s="63"/>
      <c r="F41" s="63"/>
      <c r="G41" s="63"/>
      <c r="H41" s="63"/>
      <c r="I41" s="15">
        <f>SUM(I39*18%)</f>
        <v>0</v>
      </c>
      <c r="J41" s="10">
        <f>SUM(J39*18%)</f>
        <v>0</v>
      </c>
      <c r="K41" s="10">
        <f>SUM(K39*18%)</f>
        <v>0</v>
      </c>
      <c r="L41" s="10">
        <f t="shared" si="0"/>
        <v>0</v>
      </c>
    </row>
    <row r="42" spans="2:12" x14ac:dyDescent="0.2">
      <c r="B42" s="14"/>
      <c r="C42" s="9" t="s">
        <v>24</v>
      </c>
      <c r="D42" s="47" t="s">
        <v>46</v>
      </c>
      <c r="E42" s="47"/>
      <c r="F42" s="47"/>
      <c r="G42" s="47"/>
      <c r="H42" s="47"/>
      <c r="I42" s="15">
        <f>SUM(I39*12%)</f>
        <v>0</v>
      </c>
      <c r="J42" s="10">
        <f>SUM(J39*12%)</f>
        <v>0</v>
      </c>
      <c r="K42" s="10">
        <f>SUM(K39*12%)</f>
        <v>0</v>
      </c>
      <c r="L42" s="10">
        <f t="shared" si="0"/>
        <v>0</v>
      </c>
    </row>
    <row r="43" spans="2:12" ht="15.75" x14ac:dyDescent="0.25">
      <c r="B43" s="14" t="s">
        <v>47</v>
      </c>
      <c r="C43" s="48" t="s">
        <v>25</v>
      </c>
      <c r="D43" s="48"/>
      <c r="E43" s="48"/>
      <c r="F43" s="48"/>
      <c r="G43" s="48"/>
      <c r="H43" s="48"/>
      <c r="I43" s="11">
        <f>SUM(I39,I40)</f>
        <v>0</v>
      </c>
      <c r="J43" s="12">
        <f>SUM(J39,J40)</f>
        <v>0</v>
      </c>
      <c r="K43" s="12">
        <f>SUM(K39,K40)</f>
        <v>0</v>
      </c>
      <c r="L43" s="21">
        <f>SUM(I43:K43)</f>
        <v>0</v>
      </c>
    </row>
    <row r="44" spans="2:12" ht="15.75" x14ac:dyDescent="0.25">
      <c r="B44" s="14"/>
      <c r="C44" s="65" t="s">
        <v>26</v>
      </c>
      <c r="D44" s="65"/>
      <c r="E44" s="65"/>
      <c r="F44" s="65"/>
      <c r="G44" s="65"/>
      <c r="H44" s="65"/>
      <c r="I44" s="10"/>
      <c r="J44" s="10"/>
      <c r="K44" s="10"/>
      <c r="L44" s="19"/>
    </row>
    <row r="45" spans="2:12" x14ac:dyDescent="0.2">
      <c r="B45" s="14" t="s">
        <v>52</v>
      </c>
      <c r="C45" s="47" t="s">
        <v>42</v>
      </c>
      <c r="D45" s="47"/>
      <c r="E45" s="47"/>
      <c r="F45" s="47"/>
      <c r="G45" s="47"/>
      <c r="H45" s="47"/>
      <c r="I45" s="22"/>
      <c r="J45" s="22"/>
      <c r="K45" s="22"/>
      <c r="L45" s="10"/>
    </row>
    <row r="46" spans="2:12" x14ac:dyDescent="0.2">
      <c r="B46" s="14" t="s">
        <v>53</v>
      </c>
      <c r="C46" s="47" t="s">
        <v>65</v>
      </c>
      <c r="D46" s="47"/>
      <c r="E46" s="47"/>
      <c r="F46" s="47"/>
      <c r="G46" s="47"/>
      <c r="H46" s="47"/>
      <c r="I46" s="10"/>
      <c r="J46" s="10"/>
      <c r="K46" s="10"/>
      <c r="L46" s="19">
        <f>SUM(I46:K46)</f>
        <v>0</v>
      </c>
    </row>
    <row r="47" spans="2:12" x14ac:dyDescent="0.2">
      <c r="B47" s="14" t="s">
        <v>66</v>
      </c>
      <c r="C47" s="50" t="s">
        <v>67</v>
      </c>
      <c r="D47" s="51"/>
      <c r="E47" s="51"/>
      <c r="F47" s="51"/>
      <c r="G47" s="51"/>
      <c r="H47" s="52"/>
      <c r="I47" s="10"/>
      <c r="J47" s="10"/>
      <c r="K47" s="10"/>
      <c r="L47" s="19">
        <f>SUM(I47:K47)</f>
        <v>0</v>
      </c>
    </row>
    <row r="48" spans="2:12" ht="15.75" x14ac:dyDescent="0.25">
      <c r="B48" s="14" t="s">
        <v>54</v>
      </c>
      <c r="C48" s="48" t="s">
        <v>61</v>
      </c>
      <c r="D48" s="48"/>
      <c r="E48" s="48"/>
      <c r="F48" s="48"/>
      <c r="G48" s="48"/>
      <c r="H48" s="48"/>
      <c r="I48" s="11">
        <f>I45*I46+I47</f>
        <v>0</v>
      </c>
      <c r="J48" s="23">
        <f t="shared" ref="J48:K48" si="3">J45*J46+J47</f>
        <v>0</v>
      </c>
      <c r="K48" s="23">
        <f t="shared" si="3"/>
        <v>0</v>
      </c>
      <c r="L48" s="23">
        <f>SUM(I48:K48)</f>
        <v>0</v>
      </c>
    </row>
    <row r="49" spans="2:12" ht="15.75" x14ac:dyDescent="0.25">
      <c r="B49" s="14"/>
      <c r="C49" s="66" t="s">
        <v>59</v>
      </c>
      <c r="D49" s="66"/>
      <c r="E49" s="66"/>
      <c r="F49" s="66"/>
      <c r="G49" s="66"/>
      <c r="H49" s="66"/>
      <c r="I49" s="11">
        <f>I48-I43</f>
        <v>0</v>
      </c>
      <c r="J49" s="20">
        <f>J48-J43</f>
        <v>0</v>
      </c>
      <c r="K49" s="20">
        <f>K48-K43</f>
        <v>0</v>
      </c>
      <c r="L49" s="24">
        <f>L48-L43</f>
        <v>0</v>
      </c>
    </row>
    <row r="50" spans="2:12" x14ac:dyDescent="0.2">
      <c r="C50" s="25" t="s">
        <v>76</v>
      </c>
      <c r="E50" s="26"/>
      <c r="F50" s="26"/>
      <c r="G50" s="26">
        <f>SUM(L43*5%)</f>
        <v>0</v>
      </c>
    </row>
    <row r="51" spans="2:12" x14ac:dyDescent="0.2">
      <c r="D51" s="27"/>
      <c r="E51" s="27"/>
      <c r="F51" s="27"/>
      <c r="G51" s="27"/>
    </row>
    <row r="52" spans="2:12" x14ac:dyDescent="0.2">
      <c r="B52" s="1" t="s">
        <v>50</v>
      </c>
    </row>
    <row r="53" spans="2:12" x14ac:dyDescent="0.2">
      <c r="B53" s="64" t="s">
        <v>56</v>
      </c>
      <c r="C53" s="64"/>
      <c r="D53" s="64"/>
      <c r="E53" s="64"/>
    </row>
    <row r="54" spans="2:12" ht="15.75" x14ac:dyDescent="0.25">
      <c r="B54" s="69" t="s">
        <v>51</v>
      </c>
      <c r="C54" s="69"/>
      <c r="D54" s="69"/>
      <c r="E54" s="69"/>
      <c r="F54" s="68"/>
      <c r="G54" s="68"/>
    </row>
    <row r="55" spans="2:12" ht="30.75" customHeight="1" x14ac:dyDescent="0.2"/>
    <row r="56" spans="2:12" ht="15.75" x14ac:dyDescent="0.25">
      <c r="B56" s="35" t="s">
        <v>32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x14ac:dyDescent="0.2">
      <c r="B57" s="27"/>
      <c r="C57" s="27"/>
      <c r="D57" s="27"/>
    </row>
    <row r="58" spans="2:12" ht="15.75" x14ac:dyDescent="0.25">
      <c r="B58" s="67" t="s">
        <v>27</v>
      </c>
      <c r="C58" s="67"/>
      <c r="D58" s="67"/>
      <c r="E58" s="67"/>
      <c r="F58" s="68"/>
      <c r="G58" s="68"/>
      <c r="I58" s="62" t="s">
        <v>28</v>
      </c>
      <c r="J58" s="62"/>
      <c r="K58" s="62"/>
    </row>
    <row r="60" spans="2:12" x14ac:dyDescent="0.2">
      <c r="B60" s="1" t="s">
        <v>74</v>
      </c>
      <c r="I60" s="62" t="s">
        <v>29</v>
      </c>
      <c r="J60" s="62"/>
      <c r="K60" s="62"/>
    </row>
    <row r="61" spans="2:12" x14ac:dyDescent="0.2">
      <c r="B61" s="62" t="s">
        <v>43</v>
      </c>
      <c r="C61" s="62"/>
      <c r="D61" s="62"/>
      <c r="E61" s="62"/>
      <c r="I61" s="62" t="s">
        <v>43</v>
      </c>
      <c r="J61" s="62"/>
      <c r="K61" s="62"/>
    </row>
    <row r="63" spans="2:12" ht="15" customHeight="1" x14ac:dyDescent="0.2">
      <c r="B63" s="70" t="s">
        <v>64</v>
      </c>
      <c r="C63" s="70"/>
      <c r="D63" s="70"/>
      <c r="E63" s="70"/>
      <c r="I63" s="62" t="s">
        <v>48</v>
      </c>
      <c r="J63" s="62"/>
      <c r="K63" s="62"/>
    </row>
    <row r="64" spans="2:12" x14ac:dyDescent="0.2">
      <c r="B64" s="28"/>
      <c r="C64" s="28"/>
    </row>
    <row r="65" spans="2:11" x14ac:dyDescent="0.2">
      <c r="B65" s="29" t="s">
        <v>73</v>
      </c>
      <c r="E65" s="29"/>
      <c r="F65" s="29"/>
      <c r="I65" s="62" t="s">
        <v>30</v>
      </c>
      <c r="J65" s="62"/>
      <c r="K65" s="62"/>
    </row>
    <row r="66" spans="2:11" x14ac:dyDescent="0.2">
      <c r="G66" s="62" t="s">
        <v>31</v>
      </c>
      <c r="H66" s="62"/>
    </row>
    <row r="67" spans="2:11" x14ac:dyDescent="0.2">
      <c r="G67" s="62"/>
      <c r="H67" s="62"/>
    </row>
    <row r="68" spans="2:11" x14ac:dyDescent="0.2">
      <c r="G68" s="67" t="s">
        <v>75</v>
      </c>
      <c r="H68" s="67"/>
      <c r="I68" s="67"/>
    </row>
    <row r="69" spans="2:11" x14ac:dyDescent="0.2">
      <c r="G69" s="1" t="s">
        <v>49</v>
      </c>
    </row>
    <row r="71" spans="2:11" ht="15" customHeight="1" x14ac:dyDescent="0.2">
      <c r="B71" s="71" t="s">
        <v>80</v>
      </c>
      <c r="C71" s="71"/>
      <c r="D71" s="71"/>
      <c r="E71" s="71"/>
      <c r="F71" s="71"/>
      <c r="G71" s="71"/>
      <c r="H71" s="71"/>
      <c r="I71" s="71"/>
      <c r="J71" s="71"/>
      <c r="K71" s="71"/>
    </row>
    <row r="72" spans="2:1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 ht="17.25" customHeight="1" x14ac:dyDescent="0.2">
      <c r="B73" s="71" t="s">
        <v>81</v>
      </c>
      <c r="C73" s="71"/>
      <c r="D73" s="71"/>
      <c r="E73" s="71"/>
      <c r="F73" s="71"/>
      <c r="G73" s="71"/>
      <c r="H73" s="71"/>
      <c r="I73" s="71"/>
      <c r="J73" s="71"/>
      <c r="K73" s="71"/>
    </row>
    <row r="74" spans="2:11" x14ac:dyDescent="0.2">
      <c r="B74" s="71"/>
      <c r="C74" s="71"/>
      <c r="D74" s="71"/>
      <c r="E74" s="71"/>
      <c r="F74" s="71"/>
      <c r="G74" s="71"/>
      <c r="H74" s="71"/>
      <c r="I74" s="71"/>
      <c r="J74" s="71"/>
      <c r="K74" s="71"/>
    </row>
  </sheetData>
  <mergeCells count="62">
    <mergeCell ref="B71:K72"/>
    <mergeCell ref="B73:K74"/>
    <mergeCell ref="I65:K65"/>
    <mergeCell ref="G66:H66"/>
    <mergeCell ref="G68:I68"/>
    <mergeCell ref="I63:K63"/>
    <mergeCell ref="B63:E63"/>
    <mergeCell ref="G67:H67"/>
    <mergeCell ref="B61:E61"/>
    <mergeCell ref="I61:K61"/>
    <mergeCell ref="B56:L56"/>
    <mergeCell ref="I58:K58"/>
    <mergeCell ref="C44:H44"/>
    <mergeCell ref="C45:H45"/>
    <mergeCell ref="C46:H46"/>
    <mergeCell ref="C48:H48"/>
    <mergeCell ref="C49:H49"/>
    <mergeCell ref="B58:G58"/>
    <mergeCell ref="B54:G54"/>
    <mergeCell ref="I60:K60"/>
    <mergeCell ref="C47:H47"/>
    <mergeCell ref="C43:H43"/>
    <mergeCell ref="C31:H31"/>
    <mergeCell ref="C32:H32"/>
    <mergeCell ref="C34:H34"/>
    <mergeCell ref="C36:H36"/>
    <mergeCell ref="C37:H37"/>
    <mergeCell ref="C38:H38"/>
    <mergeCell ref="C39:H39"/>
    <mergeCell ref="C40:H40"/>
    <mergeCell ref="D41:H41"/>
    <mergeCell ref="D42:H42"/>
    <mergeCell ref="C35:H35"/>
    <mergeCell ref="C33:H33"/>
    <mergeCell ref="B53:E53"/>
    <mergeCell ref="B25:B27"/>
    <mergeCell ref="C25:H25"/>
    <mergeCell ref="D26:H26"/>
    <mergeCell ref="D27:H27"/>
    <mergeCell ref="B28:B30"/>
    <mergeCell ref="C28:H28"/>
    <mergeCell ref="C29:H30"/>
    <mergeCell ref="B18:J18"/>
    <mergeCell ref="B19:L19"/>
    <mergeCell ref="B21:B24"/>
    <mergeCell ref="C21:H21"/>
    <mergeCell ref="D22:H22"/>
    <mergeCell ref="D23:H23"/>
    <mergeCell ref="D24:H24"/>
    <mergeCell ref="B13:C13"/>
    <mergeCell ref="D13:L13"/>
    <mergeCell ref="B14:C15"/>
    <mergeCell ref="D14:L15"/>
    <mergeCell ref="B16:C17"/>
    <mergeCell ref="D16:L17"/>
    <mergeCell ref="B11:C12"/>
    <mergeCell ref="D11:L12"/>
    <mergeCell ref="H1:K3"/>
    <mergeCell ref="B4:F5"/>
    <mergeCell ref="B7:K7"/>
    <mergeCell ref="B9:C10"/>
    <mergeCell ref="D9:L10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po korekcie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Chwostek</dc:creator>
  <cp:lastModifiedBy>ad</cp:lastModifiedBy>
  <cp:lastPrinted>2022-10-14T08:17:45Z</cp:lastPrinted>
  <dcterms:created xsi:type="dcterms:W3CDTF">2020-09-10T07:08:11Z</dcterms:created>
  <dcterms:modified xsi:type="dcterms:W3CDTF">2022-10-25T10:14:17Z</dcterms:modified>
</cp:coreProperties>
</file>